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 activeTab="1"/>
  </bookViews>
  <sheets>
    <sheet name="Postgresql Datos" sheetId="1" r:id="rId1"/>
    <sheet name="SQL Datos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4" i="2" l="1"/>
  <c r="C9" i="2"/>
  <c r="C11" i="2"/>
  <c r="E5" i="1"/>
  <c r="D6" i="3"/>
  <c r="D11" i="3"/>
  <c r="D13" i="3"/>
</calcChain>
</file>

<file path=xl/sharedStrings.xml><?xml version="1.0" encoding="utf-8"?>
<sst xmlns="http://schemas.openxmlformats.org/spreadsheetml/2006/main" count="462" uniqueCount="272">
  <si>
    <t>Bigint</t>
  </si>
  <si>
    <t>8 bytes</t>
  </si>
  <si>
    <t>Int</t>
  </si>
  <si>
    <t>4 bytes</t>
  </si>
  <si>
    <t>Smallint</t>
  </si>
  <si>
    <t>2 bytes</t>
  </si>
  <si>
    <t>Tinyint</t>
  </si>
  <si>
    <t>1 byte</t>
  </si>
  <si>
    <t>Bit</t>
  </si>
  <si>
    <t>Decimal</t>
  </si>
  <si>
    <t>Numeric</t>
  </si>
  <si>
    <t>Money</t>
  </si>
  <si>
    <t>Smallmoney</t>
  </si>
  <si>
    <t>Float</t>
  </si>
  <si>
    <t>Real</t>
  </si>
  <si>
    <t>Datetime</t>
  </si>
  <si>
    <t>Smalldatetime</t>
  </si>
  <si>
    <t>DATATYPE</t>
  </si>
  <si>
    <t>MIN</t>
  </si>
  <si>
    <t>MAX</t>
  </si>
  <si>
    <t>STORAGE</t>
  </si>
  <si>
    <t>TYPE</t>
  </si>
  <si>
    <t>NOTES</t>
  </si>
  <si>
    <t>2^63-1</t>
  </si>
  <si>
    <t>Exact</t>
  </si>
  <si>
    <t>1 bytes</t>
  </si>
  <si>
    <t>1 to 8 bit columns in the same table requires a total of 1 byte, 9 to 16 bits = 2 bytes, etc...</t>
  </si>
  <si>
    <t>10^38–1</t>
  </si>
  <si>
    <t>Precision 1-9 = 5 bytes, precision 10-19 = 9 bytes, precision 20-28 = 13 bytes, precision 29-38 = 17 bytes</t>
  </si>
  <si>
    <t>The Decimal and the Numeric data type is exactly the same. Precision is the total number of digits. Scale is the number of decimals. For both the minimum is 1 and the maximum is 38.</t>
  </si>
  <si>
    <t>same as Decimal</t>
  </si>
  <si>
    <t>2^63-1 / 10000</t>
  </si>
  <si>
    <t>-1.79E + 308</t>
  </si>
  <si>
    <t>1.79E + 308</t>
  </si>
  <si>
    <t>4 bytes when precision is less than 25 and 8 bytes when precision is 25 through 53</t>
  </si>
  <si>
    <t>Approx</t>
  </si>
  <si>
    <t>Precision is specified from 1 to 53.</t>
  </si>
  <si>
    <t>-3.40E + 38</t>
  </si>
  <si>
    <t>3.40E + 38</t>
  </si>
  <si>
    <t>Precision is fixed to 7.</t>
  </si>
  <si>
    <t>1753-01-01 00:00:00.000</t>
  </si>
  <si>
    <t>If you are running SQL Server 2008 or later and need milliseconds precision, use datetime2(3) instead to save 1 byte.</t>
  </si>
  <si>
    <t>Date</t>
  </si>
  <si>
    <t>0001-01-01</t>
  </si>
  <si>
    <t>3 bytes</t>
  </si>
  <si>
    <t>Time</t>
  </si>
  <si>
    <t>Specifying the precision is possible. TIME(3) will have milliseconds precision. TIME(7) is the highest and the default precision. Casting values to a lower precision will round the value.</t>
  </si>
  <si>
    <t>Datetime2</t>
  </si>
  <si>
    <t>0001-01-01 00:00:00.0000000</t>
  </si>
  <si>
    <t>Presicion 1-2 = 6 bytes precision 3-4 = 7 bytes precision 5-7 = 8 bytes</t>
  </si>
  <si>
    <t>Combines the date datatype and the time datatype into one. The precision logic is the same as for the time datatype.</t>
  </si>
  <si>
    <t>Datetimeoffset</t>
  </si>
  <si>
    <t>0001-01-01 00:00:00.0000000 -14:00</t>
  </si>
  <si>
    <t>9999-12-31 23:59:59.9999999 +14:00</t>
  </si>
  <si>
    <t>Presicion 1-2 = 8 bytes precision 3-4 = 9 bytes precision 5-7 = 10 bytes</t>
  </si>
  <si>
    <t>Is a datetime2 datatype with the UTC offset appended.</t>
  </si>
  <si>
    <t>Char</t>
  </si>
  <si>
    <t>0 chars</t>
  </si>
  <si>
    <t>8000 chars</t>
  </si>
  <si>
    <t>Defined width</t>
  </si>
  <si>
    <t>String</t>
  </si>
  <si>
    <t>Fixed width</t>
  </si>
  <si>
    <t>Varchar</t>
  </si>
  <si>
    <t>2 bytes + number of chars</t>
  </si>
  <si>
    <t>Variable width</t>
  </si>
  <si>
    <t>Varchar(max)</t>
  </si>
  <si>
    <t>2^31 chars</t>
  </si>
  <si>
    <t>Text</t>
  </si>
  <si>
    <t>2,147,483,647 chars</t>
  </si>
  <si>
    <t>4 bytes + number of chars</t>
  </si>
  <si>
    <t>Nchar</t>
  </si>
  <si>
    <t>4000 chars</t>
  </si>
  <si>
    <t>Defined width x 2</t>
  </si>
  <si>
    <t>Unicode</t>
  </si>
  <si>
    <t>Nvarchar</t>
  </si>
  <si>
    <t>Nvarchar(max)</t>
  </si>
  <si>
    <t>2^30 chars</t>
  </si>
  <si>
    <t>Ntext</t>
  </si>
  <si>
    <t>1,073,741,823 chars</t>
  </si>
  <si>
    <t>Binary</t>
  </si>
  <si>
    <t>0 bytes</t>
  </si>
  <si>
    <t>8000 bytes</t>
  </si>
  <si>
    <t>Varbinary</t>
  </si>
  <si>
    <t>Varbinary(max)</t>
  </si>
  <si>
    <t>2^31 bytes</t>
  </si>
  <si>
    <t>Image</t>
  </si>
  <si>
    <t>2,147,483,647 bytes</t>
  </si>
  <si>
    <t>Variable width. Prefer to use the varbinary(max) type as the image type will be removed in future versions.</t>
  </si>
  <si>
    <t>Sql_variant</t>
  </si>
  <si>
    <t>Other</t>
  </si>
  <si>
    <t>Stores values of various SQL Server-supported data types, except text, ntext, and timestamp.</t>
  </si>
  <si>
    <t>Timestamp</t>
  </si>
  <si>
    <t>Stores a database-wide unique number that gets updated every time a row gets updated.</t>
  </si>
  <si>
    <t>Uniqueidentifier</t>
  </si>
  <si>
    <t>Stores a globally unique identifier (GUID).</t>
  </si>
  <si>
    <t>Xml</t>
  </si>
  <si>
    <t>Stores XML data. You can store xml instances in a column or a variable.</t>
  </si>
  <si>
    <t>Cursor</t>
  </si>
  <si>
    <t>A reference to a cursor.</t>
  </si>
  <si>
    <t>Table</t>
  </si>
  <si>
    <t>Stores a result set for later processing.</t>
  </si>
  <si>
    <t>31/12/9999  12:00:00 a. m.</t>
  </si>
  <si>
    <t>2958466</t>
  </si>
  <si>
    <t>Nombre</t>
  </si>
  <si>
    <t>Tamaño de almacenamiento</t>
  </si>
  <si>
    <t>Descripción</t>
  </si>
  <si>
    <t>Rango</t>
  </si>
  <si>
    <t>smallint</t>
  </si>
  <si>
    <t>pequeña rango entero</t>
  </si>
  <si>
    <t>-32,768-32.767</t>
  </si>
  <si>
    <t>entero</t>
  </si>
  <si>
    <t>opción típica de número entero</t>
  </si>
  <si>
    <t>-2147483.648 Mil a 2147.483647 millones</t>
  </si>
  <si>
    <t>bigint</t>
  </si>
  <si>
    <t>a gran rango entero</t>
  </si>
  <si>
    <t>decimal</t>
  </si>
  <si>
    <t>variables</t>
  </si>
  <si>
    <t>precisión especificada por el usuario, exacta</t>
  </si>
  <si>
    <t>hasta 131.072 dígitos antes del punto decimal; hasta 16.383 dígitos después del punto decimal</t>
  </si>
  <si>
    <t>numérico</t>
  </si>
  <si>
    <t>reales</t>
  </si>
  <si>
    <t>precisión variable inexacta</t>
  </si>
  <si>
    <t>6 dígitos decimales de precisión</t>
  </si>
  <si>
    <t>doble precisión</t>
  </si>
  <si>
    <t>15 dígitos decimales de precisión</t>
  </si>
  <si>
    <t>smallserial</t>
  </si>
  <si>
    <t>entero pequeño autoincremental</t>
  </si>
  <si>
    <t>1-32767</t>
  </si>
  <si>
    <t>serial</t>
  </si>
  <si>
    <t>entero autoincremental</t>
  </si>
  <si>
    <t>De 1 a 2147483647</t>
  </si>
  <si>
    <t>BIGSERIAL</t>
  </si>
  <si>
    <t>entero grande autoincremental</t>
  </si>
  <si>
    <t>1-9223372036854775807</t>
  </si>
  <si>
    <t>dinero</t>
  </si>
  <si>
    <t>cantidad de moneda</t>
  </si>
  <si>
    <t>-92233720368547758,08-92233720368547758,07</t>
  </si>
  <si>
    <t>carácter variable (n), varchar (n)</t>
  </si>
  <si>
    <t>de longitud variable con límite</t>
  </si>
  <si>
    <t>carácter (n), char (n)</t>
  </si>
  <si>
    <t>de longitud fija, acolchada en blanco</t>
  </si>
  <si>
    <t>texto</t>
  </si>
  <si>
    <t>variable de longitud ilimitada</t>
  </si>
  <si>
    <t>bytea</t>
  </si>
  <si>
    <t>1 o 4 bytes más la cadena binaria real</t>
  </si>
  <si>
    <t>de longitud variable cadena binaria</t>
  </si>
  <si>
    <t>Bajo Valor</t>
  </si>
  <si>
    <t>Alto Valor</t>
  </si>
  <si>
    <t>Resolución</t>
  </si>
  <si>
    <t>timestamp [(p)] [sin zona horaria]</t>
  </si>
  <si>
    <t>tanto la fecha y la hora (sin zona horaria)</t>
  </si>
  <si>
    <t>4713 aC</t>
  </si>
  <si>
    <t>294276 AD</t>
  </si>
  <si>
    <t>1 microsegundo / 14 dígitos</t>
  </si>
  <si>
    <t>timestamp [(p)] con zona horaria</t>
  </si>
  <si>
    <t>tanto la fecha y la hora, con la zona horaria</t>
  </si>
  <si>
    <t>fecha</t>
  </si>
  <si>
    <t>fecha (sin la hora del día)</t>
  </si>
  <si>
    <t>5874897 AD</t>
  </si>
  <si>
    <t>1 día</t>
  </si>
  <si>
    <t>tiempo [(p)] [sin zona horaria]</t>
  </si>
  <si>
    <t>hora del día (sin fecha)</t>
  </si>
  <si>
    <t>tiempo [(p)] con la zona horaria</t>
  </si>
  <si>
    <t>12 bytes</t>
  </si>
  <si>
    <t>tiempos de sólo día, con la zona horaria</t>
  </si>
  <si>
    <t>00: 00: 00 + 1459</t>
  </si>
  <si>
    <t>24: 00: 00-1459</t>
  </si>
  <si>
    <t>intervalo [campos] [(p)]</t>
  </si>
  <si>
    <t>16 bytes</t>
  </si>
  <si>
    <t>intervalo de tiempo</t>
  </si>
  <si>
    <t>-178000000 Años</t>
  </si>
  <si>
    <t>178000000 año</t>
  </si>
  <si>
    <t>boolean</t>
  </si>
  <si>
    <t>estado de verdadero o falso</t>
  </si>
  <si>
    <t>punto</t>
  </si>
  <si>
    <t>Punto en un avión</t>
  </si>
  <si>
    <t>(X, y)</t>
  </si>
  <si>
    <t>línea</t>
  </si>
  <si>
    <t>32 bytes</t>
  </si>
  <si>
    <t>Línea infinita (no aplicado plenamente)</t>
  </si>
  <si>
    <t>((X1, y1), (x2, y2))</t>
  </si>
  <si>
    <t>lseg</t>
  </si>
  <si>
    <t>Segmento de línea Finitos</t>
  </si>
  <si>
    <t>cuadro</t>
  </si>
  <si>
    <t>Caja rectangular</t>
  </si>
  <si>
    <t>camino</t>
  </si>
  <si>
    <t>16 + 16n bytes</t>
  </si>
  <si>
    <t>Trayectoria cerrada (similar a polígono)</t>
  </si>
  <si>
    <t>((X1, y1), ...)</t>
  </si>
  <si>
    <t>Camino abierto</t>
  </si>
  <si>
    <t>[(X1, y1), ...]</t>
  </si>
  <si>
    <t>polígono</t>
  </si>
  <si>
    <t>40 + 16n bytes</t>
  </si>
  <si>
    <t>Polygon (similar a la trayectoria cerrada)</t>
  </si>
  <si>
    <t>círculo</t>
  </si>
  <si>
    <t>24 bytes</t>
  </si>
  <si>
    <t>Círculo</t>
  </si>
  <si>
    <t>&lt;(X, y), r&gt; (centro y radio)</t>
  </si>
  <si>
    <t>cidr</t>
  </si>
  <si>
    <t>7 o 19 bytes</t>
  </si>
  <si>
    <t>Redes IPv4 e IPv6</t>
  </si>
  <si>
    <t>inet</t>
  </si>
  <si>
    <t>IPv4 e IPv6 hosts y redes</t>
  </si>
  <si>
    <t>macaddr</t>
  </si>
  <si>
    <t>6 bytes</t>
  </si>
  <si>
    <t>Direcciones MAC</t>
  </si>
  <si>
    <t>TIPO DE DATOS</t>
  </si>
  <si>
    <t>ALMACENAMIENTO</t>
  </si>
  <si>
    <t>TIPO</t>
  </si>
  <si>
    <t>NOTAS</t>
  </si>
  <si>
    <t>2 ^ 63-1</t>
  </si>
  <si>
    <t>1 a 8 columnas de bits en la misma mesa requiere un total de 1 byte, 9 a 16 bits = 2 bytes, etc ...</t>
  </si>
  <si>
    <t>10 ^ 38-1</t>
  </si>
  <si>
    <t>Precisión 1-9 = 5 bytes, de precisión 10-19 = 9 bytes, precisión 20-28 = 13 bytes, la precisión 29-38 = 17 bytes</t>
  </si>
  <si>
    <t>El decimal y el tipo de datos numérico es exactamente el mismo. La precisión es el número total de dígitos. La escala es el número de decimales. Por tanto el mínimo es 1 y el máximo es 38.</t>
  </si>
  <si>
    <t>mismo que Decimal</t>
  </si>
  <si>
    <t>Dinero</t>
  </si>
  <si>
    <t>2 ^ 63-1 / 10000</t>
  </si>
  <si>
    <t>SMALLMONEY</t>
  </si>
  <si>
    <t>4 bytes cuando la precisión es menos de 25 y 8 bytes cuando la precisión es de 25 a 53</t>
  </si>
  <si>
    <t>Aprox</t>
  </si>
  <si>
    <t>La precisión se especifica 1-53.</t>
  </si>
  <si>
    <t>Bienes</t>
  </si>
  <si>
    <t>3.40e +38</t>
  </si>
  <si>
    <t>La precisión se fija a 7.</t>
  </si>
  <si>
    <t>Fecha y hora</t>
  </si>
  <si>
    <t>01/01/1753 00: 00: 00.000</t>
  </si>
  <si>
    <t>9999-12-31 23: 59: 59,997</t>
  </si>
  <si>
    <t>Si está ejecutando SQL Server 2008 o posterior y necesita milisegundos de precisión, utilizar datetime2 (3) en lugar de ahorrar 1 byte.</t>
  </si>
  <si>
    <t>06.06.2079 23:59</t>
  </si>
  <si>
    <t>Fecha</t>
  </si>
  <si>
    <t>Tiempo</t>
  </si>
  <si>
    <t>Especificación de la precisión es posible. TIME (3) tendrá milisegundos de precisión. TIME (7) es la más alta y la precisión por defecto. Casting de valores con una precisión inferior redondeará el valor.</t>
  </si>
  <si>
    <t>0001-01-01 00: 00: 00.0000000</t>
  </si>
  <si>
    <t>Presicion 1-2 = 6 bytes de precisión 3-4 = 7 bytes de precisión 5-7 = 8 bytes</t>
  </si>
  <si>
    <t>Combina la fecha tipo de datos y el tipo de datos de tiempo en una sola. La lógica de precisión es el mismo que para el tipo de datos de tiempo.</t>
  </si>
  <si>
    <t>0001-01-01 00: 00: 00.0000000 -14: 00</t>
  </si>
  <si>
    <t>9999-12-31 23: 59: 59.9999999 14: 00</t>
  </si>
  <si>
    <t>PresiciÃ³n 1-2 = 8 bytes de precisión 3-4 = 9 bytes de precisión 5-7 = 10 bytes</t>
  </si>
  <si>
    <t>Es un tipo de datos datetime2 con el desplazamiento anexa UTC.</t>
  </si>
  <si>
    <t>0 caracteres</t>
  </si>
  <si>
    <t>8000 caracteres</t>
  </si>
  <si>
    <t>Ancho definido</t>
  </si>
  <si>
    <t>Cadena</t>
  </si>
  <si>
    <t>Ancho fijo</t>
  </si>
  <si>
    <t>2 bytes número de caracteres +</t>
  </si>
  <si>
    <t>Anchura variable</t>
  </si>
  <si>
    <t>Varchar (max)</t>
  </si>
  <si>
    <t>2 ^ 31 caracteres</t>
  </si>
  <si>
    <t>Texto</t>
  </si>
  <si>
    <t>2147483647 caracteres</t>
  </si>
  <si>
    <t>4 bytes número de caracteres +</t>
  </si>
  <si>
    <t>4000 caracteres</t>
  </si>
  <si>
    <t>Ancho definido x 2</t>
  </si>
  <si>
    <t>Nvarchar (max)</t>
  </si>
  <si>
    <t>2 ^ 30 caracteres</t>
  </si>
  <si>
    <t>1073741823 caracteres</t>
  </si>
  <si>
    <t>Binario</t>
  </si>
  <si>
    <t>Varbinary (max)</t>
  </si>
  <si>
    <t>2 ^ 31 bytes</t>
  </si>
  <si>
    <t>Imagen</t>
  </si>
  <si>
    <t>2147483647 bytes</t>
  </si>
  <si>
    <t>Anchura variable. Prefiero utilizar el varbinary (max) tipo como el tipo de imagen se eliminará en futuras versiones.</t>
  </si>
  <si>
    <t>Otros</t>
  </si>
  <si>
    <t>Almacena valores de tipos de datos diferentes de SQL Server-apoyado, excepto text, ntext, y fecha y hora.</t>
  </si>
  <si>
    <t>Marca de tiempo</t>
  </si>
  <si>
    <t>Almacena un número único en toda la base de datos que se actualiza cada vez que una fila se actualiza.</t>
  </si>
  <si>
    <t>Almacena un identificador único global (GUID).</t>
  </si>
  <si>
    <t>Almacena los datos XML. Puede almacenar instancias XML en una columna o una variable.</t>
  </si>
  <si>
    <t>Una referencia a un cursor.</t>
  </si>
  <si>
    <t>Tabla</t>
  </si>
  <si>
    <t>Almacena un conjunto de resultados para su posterior procesamiento.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</si>
</sst>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Berlin Sans FB Demi"/>
      <family val="2"/>
    </font>
    <font>
      <b/>
      <i/>
      <sz val="12"/>
      <color theme="1"/>
      <name val="Aharoni"/>
    </font>
    <font>
      <b/>
      <sz val="12"/>
      <color theme="1"/>
      <name val="Aharoni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5"/>
        <bgColor theme="4"/>
      </patternFill>
    </fill>
  </fills>
  <borders count="11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38">
    <xf numFmtId="0" fontId="0" fillId="0" borderId="0" xfId="0"/>
    <xf numFmtId="3" fontId="0" fillId="0" borderId="0" xfId="0" applyNumberFormat="1"/>
    <xf numFmtId="4" fontId="0" fillId="0" borderId="0" xfId="0" applyNumberFormat="1"/>
    <xf numFmtId="47" fontId="0" fillId="0" borderId="0" xfId="0" applyNumberFormat="1"/>
    <xf numFmtId="22" fontId="0" fillId="0" borderId="0" xfId="0" applyNumberFormat="1"/>
    <xf numFmtId="14" fontId="0" fillId="0" borderId="0" xfId="0" applyNumberFormat="1"/>
    <xf numFmtId="47" fontId="0" fillId="0" borderId="0" xfId="0" quotePrefix="1" applyNumberFormat="1"/>
    <xf numFmtId="0" fontId="0" fillId="0" borderId="0" xfId="0" applyBorder="1"/>
    <xf numFmtId="49" fontId="0" fillId="0" borderId="0" xfId="0" applyNumberFormat="1" applyBorder="1"/>
    <xf numFmtId="0" fontId="0" fillId="0" borderId="0" xfId="0" applyBorder="1" applyAlignment="1">
      <alignment vertical="center"/>
    </xf>
    <xf numFmtId="49" fontId="0" fillId="0" borderId="0" xfId="0" applyNumberFormat="1" applyBorder="1" applyAlignment="1">
      <alignment vertical="center"/>
    </xf>
    <xf numFmtId="0" fontId="0" fillId="0" borderId="0" xfId="0" applyBorder="1" applyAlignment="1"/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0" xfId="0" applyAlignment="1"/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 vertical="top" wrapText="1"/>
    </xf>
    <xf numFmtId="3" fontId="7" fillId="0" borderId="0" xfId="0" applyNumberFormat="1" applyFont="1" applyFill="1" applyBorder="1" applyAlignment="1">
      <alignment horizontal="center" vertical="top" wrapText="1"/>
    </xf>
    <xf numFmtId="4" fontId="7" fillId="0" borderId="0" xfId="0" applyNumberFormat="1" applyFont="1" applyFill="1" applyBorder="1" applyAlignment="1">
      <alignment horizontal="center" vertical="top" wrapText="1"/>
    </xf>
    <xf numFmtId="22" fontId="7" fillId="0" borderId="0" xfId="0" applyNumberFormat="1" applyFont="1" applyFill="1" applyBorder="1" applyAlignment="1">
      <alignment horizontal="center" vertical="top" wrapText="1"/>
    </xf>
    <xf numFmtId="14" fontId="7" fillId="0" borderId="0" xfId="0" applyNumberFormat="1" applyFont="1" applyFill="1" applyBorder="1" applyAlignment="1">
      <alignment horizontal="center" vertical="top" wrapText="1"/>
    </xf>
    <xf numFmtId="47" fontId="7" fillId="0" borderId="0" xfId="0" applyNumberFormat="1" applyFont="1" applyFill="1" applyBorder="1" applyAlignment="1">
      <alignment horizontal="center" vertical="top" wrapText="1"/>
    </xf>
    <xf numFmtId="0" fontId="8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Título 3" xfId="1" builtinId="18"/>
  </cellStyles>
  <dxfs count="16">
    <dxf>
      <font>
        <strike val="0"/>
        <outline val="0"/>
        <shadow val="0"/>
        <u val="none"/>
        <vertAlign val="baseline"/>
        <sz val="11"/>
        <color theme="1"/>
        <name val="Berlin Sans FB Demi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Berlin Sans FB Demi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Berlin Sans FB Demi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Berlin Sans FB Demi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Berlin Sans FB Demi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Berlin Sans FB Demi"/>
        <scheme val="none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Berlin Sans FB Demi"/>
        <scheme val="none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rgb="FF000000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7" name="Tabla7" displayName="Tabla7" ref="B2:E29" totalsRowShown="0" headerRowDxfId="15" dataDxfId="13" headerRowBorderDxfId="14" tableBorderDxfId="12" totalsRowBorderDxfId="11">
  <autoFilter ref="B2:E29"/>
  <tableColumns count="4">
    <tableColumn id="1" name="Nombre" dataDxfId="10"/>
    <tableColumn id="2" name="Tamaño de almacenamiento" dataDxfId="9"/>
    <tableColumn id="3" name="Descripción" dataDxfId="8"/>
    <tableColumn id="4" name="Rango" dataDxfId="7"/>
  </tableColumns>
  <tableStyleInfo name="TableStyleMedium17" showFirstColumn="0" showLastColumn="0" showRowStripes="1" showColumnStripes="0"/>
</table>
</file>

<file path=xl/tables/table2.xml><?xml version="1.0" encoding="utf-8"?>
<table xmlns="http://schemas.openxmlformats.org/spreadsheetml/2006/main" id="8" name="Tabla8" displayName="Tabla8" ref="B3:G38" totalsRowShown="0" dataDxfId="6">
  <autoFilter ref="B3:G38"/>
  <tableColumns count="6">
    <tableColumn id="1" name="TIPO DE DATOS" dataDxfId="5"/>
    <tableColumn id="2" name="MIN" dataDxfId="4"/>
    <tableColumn id="3" name="MAX" dataDxfId="3"/>
    <tableColumn id="4" name="ALMACENAMIENTO" dataDxfId="2"/>
    <tableColumn id="5" name="TIPO" dataDxfId="1"/>
    <tableColumn id="6" name="NOTAS" dataDxfId="0"/>
  </tableColumns>
  <tableStyleInfo name="TableStyleMedium17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5:H40" totalsRowShown="0">
  <autoFilter ref="C5:H40"/>
  <tableColumns count="6">
    <tableColumn id="1" name="DATATYPE"/>
    <tableColumn id="2" name="MIN"/>
    <tableColumn id="3" name="MAX"/>
    <tableColumn id="4" name="STORAGE"/>
    <tableColumn id="5" name="TYPE"/>
    <tableColumn id="6" name="NOTES"/>
  </tableColumns>
  <tableStyleInfo name="TableStyleMedium1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3"/>
  <sheetViews>
    <sheetView topLeftCell="A25" zoomScaleNormal="100" workbookViewId="0">
      <selection activeCell="L2" sqref="L2"/>
    </sheetView>
  </sheetViews>
  <sheetFormatPr baseColWidth="10" defaultRowHeight="15" x14ac:dyDescent="0.25"/>
  <cols>
    <col min="2" max="2" width="25" customWidth="1"/>
    <col min="3" max="3" width="37" bestFit="1" customWidth="1"/>
    <col min="4" max="4" width="17.85546875" customWidth="1"/>
    <col min="5" max="5" width="23.85546875" customWidth="1"/>
    <col min="7" max="7" width="27.7109375" customWidth="1"/>
    <col min="8" max="8" width="22.140625" customWidth="1"/>
    <col min="9" max="9" width="17.28515625" customWidth="1"/>
    <col min="10" max="10" width="14.28515625" customWidth="1"/>
    <col min="11" max="11" width="13.5703125" customWidth="1"/>
    <col min="12" max="12" width="13.7109375" customWidth="1"/>
  </cols>
  <sheetData>
    <row r="2" spans="2:12" s="19" customFormat="1" ht="31.5" x14ac:dyDescent="0.25">
      <c r="B2" s="20" t="s">
        <v>103</v>
      </c>
      <c r="C2" s="21" t="s">
        <v>104</v>
      </c>
      <c r="D2" s="21" t="s">
        <v>105</v>
      </c>
      <c r="E2" s="22" t="s">
        <v>106</v>
      </c>
      <c r="G2" s="36" t="s">
        <v>103</v>
      </c>
      <c r="H2" s="37" t="s">
        <v>104</v>
      </c>
      <c r="I2" s="37" t="s">
        <v>105</v>
      </c>
      <c r="J2" s="37" t="s">
        <v>146</v>
      </c>
      <c r="K2" s="37" t="s">
        <v>147</v>
      </c>
      <c r="L2" s="37" t="s">
        <v>148</v>
      </c>
    </row>
    <row r="3" spans="2:12" ht="38.25" x14ac:dyDescent="0.25">
      <c r="B3" s="12" t="s">
        <v>107</v>
      </c>
      <c r="C3" s="13" t="s">
        <v>5</v>
      </c>
      <c r="D3" s="13" t="s">
        <v>108</v>
      </c>
      <c r="E3" s="14" t="s">
        <v>109</v>
      </c>
      <c r="G3" s="18" t="s">
        <v>149</v>
      </c>
      <c r="H3" s="18" t="s">
        <v>1</v>
      </c>
      <c r="I3" s="18" t="s">
        <v>150</v>
      </c>
      <c r="J3" s="18" t="s">
        <v>151</v>
      </c>
      <c r="K3" s="18" t="s">
        <v>152</v>
      </c>
      <c r="L3" s="18" t="s">
        <v>153</v>
      </c>
    </row>
    <row r="4" spans="2:12" ht="38.25" x14ac:dyDescent="0.25">
      <c r="B4" s="12" t="s">
        <v>110</v>
      </c>
      <c r="C4" s="13" t="s">
        <v>3</v>
      </c>
      <c r="D4" s="13" t="s">
        <v>111</v>
      </c>
      <c r="E4" s="14" t="s">
        <v>112</v>
      </c>
      <c r="G4" s="13" t="s">
        <v>154</v>
      </c>
      <c r="H4" s="13" t="s">
        <v>1</v>
      </c>
      <c r="I4" s="13" t="s">
        <v>155</v>
      </c>
      <c r="J4" s="13" t="s">
        <v>151</v>
      </c>
      <c r="K4" s="13" t="s">
        <v>152</v>
      </c>
      <c r="L4" s="13" t="s">
        <v>153</v>
      </c>
    </row>
    <row r="5" spans="2:12" ht="25.5" x14ac:dyDescent="0.25">
      <c r="B5" s="12" t="s">
        <v>113</v>
      </c>
      <c r="C5" s="13" t="s">
        <v>1</v>
      </c>
      <c r="D5" s="13" t="s">
        <v>114</v>
      </c>
      <c r="E5" s="14">
        <f>-9223372036854770000-9223372036854770000</f>
        <v>-1.8446744073709539E+19</v>
      </c>
      <c r="F5" s="7"/>
      <c r="G5" s="18" t="s">
        <v>156</v>
      </c>
      <c r="H5" s="18" t="s">
        <v>3</v>
      </c>
      <c r="I5" s="18" t="s">
        <v>157</v>
      </c>
      <c r="J5" s="18" t="s">
        <v>151</v>
      </c>
      <c r="K5" s="18" t="s">
        <v>158</v>
      </c>
      <c r="L5" s="18" t="s">
        <v>159</v>
      </c>
    </row>
    <row r="6" spans="2:12" ht="63.75" x14ac:dyDescent="0.25">
      <c r="B6" s="12" t="s">
        <v>115</v>
      </c>
      <c r="C6" s="13" t="s">
        <v>116</v>
      </c>
      <c r="D6" s="13" t="s">
        <v>117</v>
      </c>
      <c r="E6" s="14" t="s">
        <v>118</v>
      </c>
      <c r="F6" s="7"/>
      <c r="G6" s="13" t="s">
        <v>160</v>
      </c>
      <c r="H6" s="13" t="s">
        <v>1</v>
      </c>
      <c r="I6" s="13" t="s">
        <v>161</v>
      </c>
      <c r="J6" s="13">
        <v>0</v>
      </c>
      <c r="K6" s="13">
        <v>1</v>
      </c>
      <c r="L6" s="13" t="s">
        <v>153</v>
      </c>
    </row>
    <row r="7" spans="2:12" ht="63.75" x14ac:dyDescent="0.25">
      <c r="B7" s="12" t="s">
        <v>119</v>
      </c>
      <c r="C7" s="13" t="s">
        <v>116</v>
      </c>
      <c r="D7" s="13" t="s">
        <v>117</v>
      </c>
      <c r="E7" s="14" t="s">
        <v>118</v>
      </c>
      <c r="F7" s="7"/>
      <c r="G7" s="18" t="s">
        <v>162</v>
      </c>
      <c r="H7" s="18" t="s">
        <v>163</v>
      </c>
      <c r="I7" s="18" t="s">
        <v>164</v>
      </c>
      <c r="J7" s="18" t="s">
        <v>165</v>
      </c>
      <c r="K7" s="18" t="s">
        <v>166</v>
      </c>
      <c r="L7" s="18" t="s">
        <v>153</v>
      </c>
    </row>
    <row r="8" spans="2:12" ht="38.25" x14ac:dyDescent="0.25">
      <c r="B8" s="12" t="s">
        <v>120</v>
      </c>
      <c r="C8" s="13" t="s">
        <v>3</v>
      </c>
      <c r="D8" s="13" t="s">
        <v>121</v>
      </c>
      <c r="E8" s="14" t="s">
        <v>122</v>
      </c>
      <c r="F8" s="7"/>
      <c r="G8" s="13" t="s">
        <v>167</v>
      </c>
      <c r="H8" s="13" t="s">
        <v>168</v>
      </c>
      <c r="I8" s="13" t="s">
        <v>169</v>
      </c>
      <c r="J8" s="13" t="s">
        <v>170</v>
      </c>
      <c r="K8" s="13" t="s">
        <v>171</v>
      </c>
      <c r="L8" s="13" t="s">
        <v>153</v>
      </c>
    </row>
    <row r="9" spans="2:12" ht="25.5" x14ac:dyDescent="0.25">
      <c r="B9" s="12" t="s">
        <v>123</v>
      </c>
      <c r="C9" s="13" t="s">
        <v>1</v>
      </c>
      <c r="D9" s="13" t="s">
        <v>121</v>
      </c>
      <c r="E9" s="14" t="s">
        <v>124</v>
      </c>
      <c r="F9" s="7"/>
      <c r="G9" s="8"/>
      <c r="H9" s="8"/>
      <c r="I9" s="7"/>
      <c r="J9" s="7"/>
      <c r="K9" s="7"/>
      <c r="L9" s="7"/>
    </row>
    <row r="10" spans="2:12" ht="25.5" x14ac:dyDescent="0.25">
      <c r="B10" s="12" t="s">
        <v>125</v>
      </c>
      <c r="C10" s="13" t="s">
        <v>5</v>
      </c>
      <c r="D10" s="13" t="s">
        <v>126</v>
      </c>
      <c r="E10" s="14" t="s">
        <v>127</v>
      </c>
      <c r="F10" s="7"/>
      <c r="G10" s="8"/>
      <c r="H10" s="8"/>
      <c r="I10" s="7"/>
      <c r="J10" s="7"/>
      <c r="K10" s="7"/>
      <c r="L10" s="7"/>
    </row>
    <row r="11" spans="2:12" ht="25.5" x14ac:dyDescent="0.25">
      <c r="B11" s="12" t="s">
        <v>128</v>
      </c>
      <c r="C11" s="13" t="s">
        <v>3</v>
      </c>
      <c r="D11" s="13" t="s">
        <v>129</v>
      </c>
      <c r="E11" s="14" t="s">
        <v>130</v>
      </c>
      <c r="F11" s="7"/>
      <c r="G11" s="8"/>
      <c r="H11" s="8"/>
      <c r="I11" s="7"/>
      <c r="J11" s="7"/>
      <c r="K11" s="7"/>
      <c r="L11" s="7"/>
    </row>
    <row r="12" spans="2:12" ht="25.5" x14ac:dyDescent="0.25">
      <c r="B12" s="15" t="s">
        <v>131</v>
      </c>
      <c r="C12" s="16" t="s">
        <v>1</v>
      </c>
      <c r="D12" s="16" t="s">
        <v>132</v>
      </c>
      <c r="E12" s="17" t="s">
        <v>133</v>
      </c>
      <c r="F12" s="7"/>
      <c r="G12" s="8"/>
      <c r="H12" s="8"/>
      <c r="I12" s="7"/>
      <c r="J12" s="7"/>
      <c r="K12" s="7"/>
      <c r="L12" s="7"/>
    </row>
    <row r="13" spans="2:12" ht="25.5" x14ac:dyDescent="0.25">
      <c r="B13" s="15" t="s">
        <v>134</v>
      </c>
      <c r="C13" s="16" t="s">
        <v>1</v>
      </c>
      <c r="D13" s="16" t="s">
        <v>135</v>
      </c>
      <c r="E13" s="17" t="s">
        <v>136</v>
      </c>
      <c r="F13" s="9"/>
      <c r="G13" s="10"/>
      <c r="H13" s="10"/>
      <c r="I13" s="7"/>
      <c r="J13" s="9"/>
      <c r="K13" s="11"/>
      <c r="L13" s="7"/>
    </row>
    <row r="14" spans="2:12" ht="25.5" x14ac:dyDescent="0.25">
      <c r="B14" s="12" t="s">
        <v>137</v>
      </c>
      <c r="C14" s="13" t="s">
        <v>138</v>
      </c>
      <c r="D14" s="13"/>
      <c r="E14" s="14"/>
      <c r="F14" s="9"/>
      <c r="G14" s="10"/>
      <c r="H14" s="10"/>
      <c r="I14" s="7"/>
      <c r="J14" s="9"/>
      <c r="K14" s="11"/>
      <c r="L14" s="7"/>
    </row>
    <row r="15" spans="2:12" x14ac:dyDescent="0.25">
      <c r="B15" s="12" t="s">
        <v>139</v>
      </c>
      <c r="C15" s="13" t="s">
        <v>140</v>
      </c>
      <c r="D15" s="13"/>
      <c r="E15" s="14"/>
      <c r="F15" s="9"/>
      <c r="G15" s="10"/>
      <c r="H15" s="10"/>
      <c r="I15" s="7"/>
      <c r="J15" s="9"/>
      <c r="K15" s="11"/>
      <c r="L15" s="7"/>
    </row>
    <row r="16" spans="2:12" x14ac:dyDescent="0.25">
      <c r="B16" s="15" t="s">
        <v>141</v>
      </c>
      <c r="C16" s="16" t="s">
        <v>142</v>
      </c>
      <c r="D16" s="16"/>
      <c r="E16" s="17"/>
      <c r="F16" s="9"/>
      <c r="G16" s="10"/>
      <c r="H16" s="10"/>
      <c r="I16" s="7"/>
      <c r="J16" s="9"/>
      <c r="K16" s="11"/>
      <c r="L16" s="7"/>
    </row>
    <row r="17" spans="2:12" ht="25.5" x14ac:dyDescent="0.25">
      <c r="B17" s="15" t="s">
        <v>143</v>
      </c>
      <c r="C17" s="16" t="s">
        <v>144</v>
      </c>
      <c r="D17" s="16" t="s">
        <v>145</v>
      </c>
      <c r="E17" s="17"/>
      <c r="F17" s="7"/>
      <c r="G17" s="8"/>
      <c r="H17" s="8"/>
      <c r="I17" s="7"/>
      <c r="J17" s="7"/>
      <c r="K17" s="7"/>
      <c r="L17" s="7"/>
    </row>
    <row r="18" spans="2:12" ht="25.5" x14ac:dyDescent="0.25">
      <c r="B18" s="15" t="s">
        <v>172</v>
      </c>
      <c r="C18" s="16" t="s">
        <v>7</v>
      </c>
      <c r="D18" s="16" t="s">
        <v>173</v>
      </c>
      <c r="E18" s="17"/>
      <c r="F18" s="7"/>
      <c r="G18" s="8"/>
      <c r="H18" s="8"/>
      <c r="I18" s="7"/>
      <c r="J18" s="7"/>
      <c r="K18" s="7"/>
      <c r="L18" s="7"/>
    </row>
    <row r="19" spans="2:12" x14ac:dyDescent="0.25">
      <c r="B19" s="12" t="s">
        <v>174</v>
      </c>
      <c r="C19" s="13" t="s">
        <v>168</v>
      </c>
      <c r="D19" s="13" t="s">
        <v>175</v>
      </c>
      <c r="E19" s="14" t="s">
        <v>176</v>
      </c>
      <c r="F19" s="7"/>
      <c r="G19" s="8"/>
      <c r="H19" s="8"/>
      <c r="I19" s="7"/>
      <c r="J19" s="7"/>
      <c r="K19" s="7"/>
      <c r="L19" s="7"/>
    </row>
    <row r="20" spans="2:12" ht="38.25" x14ac:dyDescent="0.25">
      <c r="B20" s="12" t="s">
        <v>177</v>
      </c>
      <c r="C20" s="13" t="s">
        <v>178</v>
      </c>
      <c r="D20" s="13" t="s">
        <v>179</v>
      </c>
      <c r="E20" s="14" t="s">
        <v>180</v>
      </c>
      <c r="F20" s="7"/>
      <c r="G20" s="8"/>
      <c r="H20" s="8"/>
      <c r="I20" s="7"/>
      <c r="J20" s="7"/>
      <c r="K20" s="7"/>
      <c r="L20" s="7"/>
    </row>
    <row r="21" spans="2:12" ht="25.5" x14ac:dyDescent="0.25">
      <c r="B21" s="12" t="s">
        <v>181</v>
      </c>
      <c r="C21" s="13" t="s">
        <v>178</v>
      </c>
      <c r="D21" s="13" t="s">
        <v>182</v>
      </c>
      <c r="E21" s="14" t="s">
        <v>180</v>
      </c>
      <c r="F21" s="7"/>
      <c r="G21" s="8"/>
      <c r="H21" s="8"/>
      <c r="I21" s="7"/>
      <c r="J21" s="7"/>
      <c r="K21" s="7"/>
      <c r="L21" s="7"/>
    </row>
    <row r="22" spans="2:12" x14ac:dyDescent="0.25">
      <c r="B22" s="12" t="s">
        <v>183</v>
      </c>
      <c r="C22" s="13" t="s">
        <v>178</v>
      </c>
      <c r="D22" s="13" t="s">
        <v>184</v>
      </c>
      <c r="E22" s="14" t="s">
        <v>180</v>
      </c>
      <c r="F22" s="7"/>
      <c r="G22" s="8"/>
      <c r="H22" s="8"/>
      <c r="I22" s="7"/>
      <c r="J22" s="7"/>
      <c r="K22" s="7"/>
      <c r="L22" s="7"/>
    </row>
    <row r="23" spans="2:12" ht="25.5" x14ac:dyDescent="0.25">
      <c r="B23" s="12" t="s">
        <v>185</v>
      </c>
      <c r="C23" s="13" t="s">
        <v>186</v>
      </c>
      <c r="D23" s="13" t="s">
        <v>187</v>
      </c>
      <c r="E23" s="14" t="s">
        <v>188</v>
      </c>
      <c r="F23" s="7"/>
      <c r="G23" s="8"/>
      <c r="H23" s="8"/>
      <c r="I23" s="7"/>
      <c r="J23" s="7"/>
      <c r="K23" s="7"/>
      <c r="L23" s="7"/>
    </row>
    <row r="24" spans="2:12" x14ac:dyDescent="0.25">
      <c r="B24" s="12" t="s">
        <v>185</v>
      </c>
      <c r="C24" s="13" t="s">
        <v>186</v>
      </c>
      <c r="D24" s="13" t="s">
        <v>189</v>
      </c>
      <c r="E24" s="14" t="s">
        <v>190</v>
      </c>
      <c r="F24" s="7"/>
      <c r="G24" s="8"/>
      <c r="H24" s="8"/>
      <c r="I24" s="7"/>
      <c r="J24" s="7"/>
      <c r="K24" s="7"/>
      <c r="L24" s="7"/>
    </row>
    <row r="25" spans="2:12" ht="38.25" x14ac:dyDescent="0.25">
      <c r="B25" s="12" t="s">
        <v>191</v>
      </c>
      <c r="C25" s="13" t="s">
        <v>192</v>
      </c>
      <c r="D25" s="13" t="s">
        <v>193</v>
      </c>
      <c r="E25" s="14" t="s">
        <v>188</v>
      </c>
      <c r="F25" s="7"/>
      <c r="G25" s="8"/>
      <c r="H25" s="8"/>
      <c r="I25" s="7"/>
      <c r="J25" s="7"/>
      <c r="K25" s="7"/>
      <c r="L25" s="7"/>
    </row>
    <row r="26" spans="2:12" x14ac:dyDescent="0.25">
      <c r="B26" s="15" t="s">
        <v>194</v>
      </c>
      <c r="C26" s="16" t="s">
        <v>195</v>
      </c>
      <c r="D26" s="16" t="s">
        <v>196</v>
      </c>
      <c r="E26" s="17" t="s">
        <v>197</v>
      </c>
      <c r="F26" s="7"/>
      <c r="G26" s="8"/>
      <c r="H26" s="8"/>
      <c r="I26" s="7"/>
      <c r="J26" s="7"/>
      <c r="K26" s="7"/>
      <c r="L26" s="7"/>
    </row>
    <row r="27" spans="2:12" x14ac:dyDescent="0.25">
      <c r="B27" s="12" t="s">
        <v>198</v>
      </c>
      <c r="C27" s="13" t="s">
        <v>199</v>
      </c>
      <c r="D27" s="13" t="s">
        <v>200</v>
      </c>
      <c r="E27" s="14"/>
      <c r="H27" s="10"/>
      <c r="I27" s="9"/>
      <c r="J27" s="9"/>
      <c r="K27" s="11"/>
      <c r="L27" s="7"/>
    </row>
    <row r="28" spans="2:12" ht="25.5" x14ac:dyDescent="0.25">
      <c r="B28" s="12" t="s">
        <v>201</v>
      </c>
      <c r="C28" s="13" t="s">
        <v>199</v>
      </c>
      <c r="D28" s="13" t="s">
        <v>202</v>
      </c>
      <c r="E28" s="14"/>
      <c r="H28" s="10"/>
      <c r="I28" s="9"/>
      <c r="J28" s="9"/>
      <c r="K28" s="11"/>
      <c r="L28" s="7"/>
    </row>
    <row r="29" spans="2:12" x14ac:dyDescent="0.25">
      <c r="B29" s="15" t="s">
        <v>203</v>
      </c>
      <c r="C29" s="16" t="s">
        <v>204</v>
      </c>
      <c r="D29" s="16" t="s">
        <v>205</v>
      </c>
      <c r="E29" s="17"/>
      <c r="H29" s="8"/>
      <c r="I29" s="7"/>
      <c r="J29" s="7"/>
      <c r="K29" s="7"/>
      <c r="L29" s="7"/>
    </row>
    <row r="30" spans="2:12" x14ac:dyDescent="0.25">
      <c r="H30" s="8"/>
      <c r="I30" s="11"/>
      <c r="J30" s="11"/>
      <c r="K30" s="11"/>
      <c r="L30" s="7"/>
    </row>
    <row r="31" spans="2:12" x14ac:dyDescent="0.25">
      <c r="H31" s="8"/>
      <c r="I31" s="11"/>
      <c r="J31" s="11"/>
      <c r="K31" s="11"/>
      <c r="L31" s="7"/>
    </row>
    <row r="32" spans="2:12" x14ac:dyDescent="0.25">
      <c r="H32" s="8"/>
      <c r="I32" s="7"/>
      <c r="J32" s="7"/>
      <c r="K32" s="7"/>
      <c r="L32" s="7"/>
    </row>
    <row r="33" spans="8:12" x14ac:dyDescent="0.25">
      <c r="H33" s="7"/>
      <c r="I33" s="7"/>
      <c r="J33" s="7"/>
      <c r="K33" s="7"/>
      <c r="L33" s="7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9"/>
  <sheetViews>
    <sheetView tabSelected="1" zoomScaleNormal="100" workbookViewId="0">
      <selection activeCell="G8" sqref="G8"/>
    </sheetView>
  </sheetViews>
  <sheetFormatPr baseColWidth="10" defaultRowHeight="15" x14ac:dyDescent="0.25"/>
  <cols>
    <col min="1" max="1" width="9.140625" customWidth="1"/>
    <col min="2" max="2" width="21" style="24" customWidth="1"/>
    <col min="3" max="3" width="19.85546875" style="24" customWidth="1"/>
    <col min="4" max="4" width="15.5703125" style="24" customWidth="1"/>
    <col min="5" max="5" width="42.7109375" style="24" bestFit="1" customWidth="1"/>
    <col min="6" max="6" width="17.7109375" style="24" customWidth="1"/>
    <col min="7" max="7" width="37.140625" style="24" customWidth="1"/>
    <col min="8" max="8" width="13" customWidth="1"/>
  </cols>
  <sheetData>
    <row r="3" spans="1:8" s="25" customFormat="1" ht="15.75" x14ac:dyDescent="0.2">
      <c r="B3" s="34" t="s">
        <v>206</v>
      </c>
      <c r="C3" s="34" t="s">
        <v>18</v>
      </c>
      <c r="D3" s="34" t="s">
        <v>19</v>
      </c>
      <c r="E3" s="34" t="s">
        <v>207</v>
      </c>
      <c r="F3" s="35" t="s">
        <v>208</v>
      </c>
      <c r="G3" s="34" t="s">
        <v>209</v>
      </c>
      <c r="H3" s="26"/>
    </row>
    <row r="4" spans="1:8" x14ac:dyDescent="0.25">
      <c r="A4" s="27"/>
      <c r="B4" s="28" t="s">
        <v>0</v>
      </c>
      <c r="C4" s="28">
        <f>-2 ^ 63</f>
        <v>-9.2233720368547758E+18</v>
      </c>
      <c r="D4" s="28" t="s">
        <v>210</v>
      </c>
      <c r="E4" s="28" t="s">
        <v>1</v>
      </c>
      <c r="F4" s="28" t="s">
        <v>24</v>
      </c>
      <c r="G4" s="28"/>
      <c r="H4" s="23"/>
    </row>
    <row r="5" spans="1:8" x14ac:dyDescent="0.25">
      <c r="A5" s="27"/>
      <c r="B5" s="28" t="s">
        <v>2</v>
      </c>
      <c r="C5" s="28">
        <v>-2147483648</v>
      </c>
      <c r="D5" s="28">
        <v>2147483647</v>
      </c>
      <c r="E5" s="28" t="s">
        <v>3</v>
      </c>
      <c r="F5" s="28" t="s">
        <v>24</v>
      </c>
      <c r="G5" s="28"/>
      <c r="H5" s="23"/>
    </row>
    <row r="6" spans="1:8" x14ac:dyDescent="0.25">
      <c r="A6" s="27"/>
      <c r="B6" s="28" t="s">
        <v>4</v>
      </c>
      <c r="C6" s="29">
        <v>-32768</v>
      </c>
      <c r="D6" s="28">
        <v>32.767000000000003</v>
      </c>
      <c r="E6" s="28" t="s">
        <v>5</v>
      </c>
      <c r="F6" s="28" t="s">
        <v>24</v>
      </c>
      <c r="G6" s="28"/>
      <c r="H6" s="23"/>
    </row>
    <row r="7" spans="1:8" x14ac:dyDescent="0.25">
      <c r="A7" s="27"/>
      <c r="B7" s="28" t="s">
        <v>6</v>
      </c>
      <c r="C7" s="28">
        <v>0</v>
      </c>
      <c r="D7" s="28">
        <v>255</v>
      </c>
      <c r="E7" s="28" t="s">
        <v>25</v>
      </c>
      <c r="F7" s="28" t="s">
        <v>24</v>
      </c>
      <c r="G7" s="28"/>
      <c r="H7" s="23"/>
    </row>
    <row r="8" spans="1:8" ht="42.75" x14ac:dyDescent="0.25">
      <c r="A8" s="27"/>
      <c r="B8" s="28" t="s">
        <v>8</v>
      </c>
      <c r="C8" s="28">
        <v>0</v>
      </c>
      <c r="D8" s="28">
        <v>1</v>
      </c>
      <c r="E8" s="28" t="s">
        <v>211</v>
      </c>
      <c r="F8" s="28" t="s">
        <v>24</v>
      </c>
      <c r="G8" s="28"/>
      <c r="H8" s="23"/>
    </row>
    <row r="9" spans="1:8" ht="85.5" x14ac:dyDescent="0.25">
      <c r="A9" s="27"/>
      <c r="B9" s="28" t="s">
        <v>9</v>
      </c>
      <c r="C9" s="28">
        <f>-10 ^ 38 + 1</f>
        <v>9.9999999999999998E+37</v>
      </c>
      <c r="D9" s="28" t="s">
        <v>212</v>
      </c>
      <c r="E9" s="28" t="s">
        <v>213</v>
      </c>
      <c r="F9" s="28" t="s">
        <v>24</v>
      </c>
      <c r="G9" s="28" t="s">
        <v>214</v>
      </c>
      <c r="H9" s="23"/>
    </row>
    <row r="10" spans="1:8" ht="28.5" x14ac:dyDescent="0.25">
      <c r="A10" s="27"/>
      <c r="B10" s="28" t="s">
        <v>10</v>
      </c>
      <c r="C10" s="28" t="s">
        <v>215</v>
      </c>
      <c r="D10" s="28" t="s">
        <v>215</v>
      </c>
      <c r="E10" s="28" t="s">
        <v>215</v>
      </c>
      <c r="F10" s="28" t="s">
        <v>24</v>
      </c>
      <c r="G10" s="28"/>
      <c r="H10" s="23"/>
    </row>
    <row r="11" spans="1:8" ht="28.5" x14ac:dyDescent="0.25">
      <c r="A11" s="27"/>
      <c r="B11" s="28" t="s">
        <v>216</v>
      </c>
      <c r="C11" s="28">
        <f>-2 ^ 63/10000</f>
        <v>-922337203685477.62</v>
      </c>
      <c r="D11" s="28" t="s">
        <v>217</v>
      </c>
      <c r="E11" s="28" t="s">
        <v>1</v>
      </c>
      <c r="F11" s="28" t="s">
        <v>24</v>
      </c>
      <c r="G11" s="28"/>
      <c r="H11" s="23"/>
    </row>
    <row r="12" spans="1:8" x14ac:dyDescent="0.25">
      <c r="A12" s="27"/>
      <c r="B12" s="28" t="s">
        <v>218</v>
      </c>
      <c r="C12" s="30">
        <v>-214748.36480000001</v>
      </c>
      <c r="D12" s="30">
        <v>214748.36470000001</v>
      </c>
      <c r="E12" s="28" t="s">
        <v>3</v>
      </c>
      <c r="F12" s="28" t="s">
        <v>24</v>
      </c>
      <c r="G12" s="28"/>
      <c r="H12" s="23"/>
    </row>
    <row r="13" spans="1:8" ht="39" customHeight="1" x14ac:dyDescent="0.25">
      <c r="A13" s="27"/>
      <c r="B13" s="28" t="s">
        <v>13</v>
      </c>
      <c r="C13" s="28" t="s">
        <v>32</v>
      </c>
      <c r="D13" s="28" t="s">
        <v>33</v>
      </c>
      <c r="E13" s="28" t="s">
        <v>219</v>
      </c>
      <c r="F13" s="28" t="s">
        <v>220</v>
      </c>
      <c r="G13" s="28" t="s">
        <v>221</v>
      </c>
      <c r="H13" s="23"/>
    </row>
    <row r="14" spans="1:8" x14ac:dyDescent="0.25">
      <c r="A14" s="27"/>
      <c r="B14" s="28" t="s">
        <v>222</v>
      </c>
      <c r="C14" s="28" t="s">
        <v>37</v>
      </c>
      <c r="D14" s="28" t="s">
        <v>223</v>
      </c>
      <c r="E14" s="28" t="s">
        <v>3</v>
      </c>
      <c r="F14" s="28" t="s">
        <v>220</v>
      </c>
      <c r="G14" s="28" t="s">
        <v>224</v>
      </c>
      <c r="H14" s="23"/>
    </row>
    <row r="15" spans="1:8" ht="71.25" x14ac:dyDescent="0.25">
      <c r="A15" s="27"/>
      <c r="B15" s="28" t="s">
        <v>225</v>
      </c>
      <c r="C15" s="28" t="s">
        <v>226</v>
      </c>
      <c r="D15" s="28" t="s">
        <v>227</v>
      </c>
      <c r="E15" s="28" t="s">
        <v>1</v>
      </c>
      <c r="F15" s="28" t="s">
        <v>225</v>
      </c>
      <c r="G15" s="28" t="s">
        <v>228</v>
      </c>
      <c r="H15" s="23"/>
    </row>
    <row r="16" spans="1:8" ht="28.5" x14ac:dyDescent="0.25">
      <c r="A16" s="27"/>
      <c r="B16" s="28" t="s">
        <v>16</v>
      </c>
      <c r="C16" s="31">
        <v>1</v>
      </c>
      <c r="D16" s="28" t="s">
        <v>229</v>
      </c>
      <c r="E16" s="28"/>
      <c r="F16" s="28" t="s">
        <v>225</v>
      </c>
      <c r="G16" s="28"/>
      <c r="H16" s="23"/>
    </row>
    <row r="17" spans="1:8" x14ac:dyDescent="0.25">
      <c r="A17" s="27"/>
      <c r="B17" s="28" t="s">
        <v>230</v>
      </c>
      <c r="C17" s="28" t="s">
        <v>43</v>
      </c>
      <c r="D17" s="32">
        <v>2958465</v>
      </c>
      <c r="E17" s="28" t="s">
        <v>44</v>
      </c>
      <c r="F17" s="28" t="s">
        <v>225</v>
      </c>
      <c r="G17" s="28"/>
      <c r="H17" s="23"/>
    </row>
    <row r="18" spans="1:8" ht="99.75" x14ac:dyDescent="0.25">
      <c r="A18" s="27"/>
      <c r="B18" s="28" t="s">
        <v>231</v>
      </c>
      <c r="C18" s="33">
        <v>0</v>
      </c>
      <c r="D18" s="33">
        <v>1</v>
      </c>
      <c r="E18" s="28"/>
      <c r="F18" s="28" t="s">
        <v>225</v>
      </c>
      <c r="G18" s="28" t="s">
        <v>232</v>
      </c>
      <c r="H18" s="23"/>
    </row>
    <row r="19" spans="1:8" ht="71.25" x14ac:dyDescent="0.25">
      <c r="A19" s="27"/>
      <c r="B19" s="28" t="s">
        <v>47</v>
      </c>
      <c r="C19" s="28" t="s">
        <v>233</v>
      </c>
      <c r="D19" s="33">
        <v>2958466</v>
      </c>
      <c r="E19" s="28" t="s">
        <v>234</v>
      </c>
      <c r="F19" s="28" t="s">
        <v>225</v>
      </c>
      <c r="G19" s="28" t="s">
        <v>235</v>
      </c>
      <c r="H19" s="23"/>
    </row>
    <row r="20" spans="1:8" ht="42.75" x14ac:dyDescent="0.25">
      <c r="A20" s="27"/>
      <c r="B20" s="28" t="s">
        <v>51</v>
      </c>
      <c r="C20" s="28" t="s">
        <v>236</v>
      </c>
      <c r="D20" s="28" t="s">
        <v>237</v>
      </c>
      <c r="E20" s="28" t="s">
        <v>238</v>
      </c>
      <c r="F20" s="28" t="s">
        <v>225</v>
      </c>
      <c r="G20" s="28" t="s">
        <v>239</v>
      </c>
      <c r="H20" s="23"/>
    </row>
    <row r="21" spans="1:8" ht="28.5" x14ac:dyDescent="0.25">
      <c r="A21" s="27"/>
      <c r="B21" s="28" t="s">
        <v>56</v>
      </c>
      <c r="C21" s="28" t="s">
        <v>240</v>
      </c>
      <c r="D21" s="28" t="s">
        <v>241</v>
      </c>
      <c r="E21" s="28" t="s">
        <v>242</v>
      </c>
      <c r="F21" s="28" t="s">
        <v>243</v>
      </c>
      <c r="G21" s="28" t="s">
        <v>244</v>
      </c>
      <c r="H21" s="23"/>
    </row>
    <row r="22" spans="1:8" ht="28.5" x14ac:dyDescent="0.25">
      <c r="A22" s="27"/>
      <c r="B22" s="28" t="s">
        <v>62</v>
      </c>
      <c r="C22" s="28" t="s">
        <v>240</v>
      </c>
      <c r="D22" s="28" t="s">
        <v>241</v>
      </c>
      <c r="E22" s="28" t="s">
        <v>245</v>
      </c>
      <c r="F22" s="28" t="s">
        <v>243</v>
      </c>
      <c r="G22" s="28" t="s">
        <v>246</v>
      </c>
      <c r="H22" s="23"/>
    </row>
    <row r="23" spans="1:8" ht="28.5" x14ac:dyDescent="0.25">
      <c r="A23" s="27"/>
      <c r="B23" s="28" t="s">
        <v>247</v>
      </c>
      <c r="C23" s="28" t="s">
        <v>240</v>
      </c>
      <c r="D23" s="28" t="s">
        <v>248</v>
      </c>
      <c r="E23" s="28" t="s">
        <v>245</v>
      </c>
      <c r="F23" s="28" t="s">
        <v>243</v>
      </c>
      <c r="G23" s="28" t="s">
        <v>246</v>
      </c>
      <c r="H23" s="23"/>
    </row>
    <row r="24" spans="1:8" ht="28.5" x14ac:dyDescent="0.25">
      <c r="A24" s="27"/>
      <c r="B24" s="28" t="s">
        <v>249</v>
      </c>
      <c r="C24" s="28" t="s">
        <v>240</v>
      </c>
      <c r="D24" s="28" t="s">
        <v>250</v>
      </c>
      <c r="E24" s="28" t="s">
        <v>251</v>
      </c>
      <c r="F24" s="28" t="s">
        <v>243</v>
      </c>
      <c r="G24" s="28" t="s">
        <v>246</v>
      </c>
      <c r="H24" s="23"/>
    </row>
    <row r="25" spans="1:8" ht="28.5" x14ac:dyDescent="0.25">
      <c r="A25" s="27"/>
      <c r="B25" s="28" t="s">
        <v>70</v>
      </c>
      <c r="C25" s="28" t="s">
        <v>240</v>
      </c>
      <c r="D25" s="28" t="s">
        <v>252</v>
      </c>
      <c r="E25" s="28" t="s">
        <v>253</v>
      </c>
      <c r="F25" s="28" t="s">
        <v>73</v>
      </c>
      <c r="G25" s="28" t="s">
        <v>244</v>
      </c>
      <c r="H25" s="23"/>
    </row>
    <row r="26" spans="1:8" ht="28.5" x14ac:dyDescent="0.25">
      <c r="A26" s="27"/>
      <c r="B26" s="28" t="s">
        <v>74</v>
      </c>
      <c r="C26" s="28" t="s">
        <v>240</v>
      </c>
      <c r="D26" s="28" t="s">
        <v>252</v>
      </c>
      <c r="E26" s="28"/>
      <c r="F26" s="28" t="s">
        <v>73</v>
      </c>
      <c r="G26" s="28" t="s">
        <v>246</v>
      </c>
      <c r="H26" s="23"/>
    </row>
    <row r="27" spans="1:8" ht="28.5" x14ac:dyDescent="0.25">
      <c r="A27" s="27"/>
      <c r="B27" s="28" t="s">
        <v>254</v>
      </c>
      <c r="C27" s="28" t="s">
        <v>240</v>
      </c>
      <c r="D27" s="28" t="s">
        <v>255</v>
      </c>
      <c r="E27" s="28"/>
      <c r="F27" s="28" t="s">
        <v>73</v>
      </c>
      <c r="G27" s="28" t="s">
        <v>246</v>
      </c>
      <c r="H27" s="23"/>
    </row>
    <row r="28" spans="1:8" ht="28.5" x14ac:dyDescent="0.25">
      <c r="A28" s="27"/>
      <c r="B28" s="28" t="s">
        <v>77</v>
      </c>
      <c r="C28" s="28" t="s">
        <v>240</v>
      </c>
      <c r="D28" s="28" t="s">
        <v>256</v>
      </c>
      <c r="E28" s="28"/>
      <c r="F28" s="28" t="s">
        <v>73</v>
      </c>
      <c r="G28" s="28" t="s">
        <v>246</v>
      </c>
      <c r="H28" s="23"/>
    </row>
    <row r="29" spans="1:8" x14ac:dyDescent="0.25">
      <c r="A29" s="27"/>
      <c r="B29" s="28" t="s">
        <v>257</v>
      </c>
      <c r="C29" s="28" t="s">
        <v>80</v>
      </c>
      <c r="D29" s="28" t="s">
        <v>81</v>
      </c>
      <c r="E29" s="28"/>
      <c r="F29" s="28" t="s">
        <v>257</v>
      </c>
      <c r="G29" s="28" t="s">
        <v>244</v>
      </c>
      <c r="H29" s="23"/>
    </row>
    <row r="30" spans="1:8" x14ac:dyDescent="0.25">
      <c r="A30" s="27"/>
      <c r="B30" s="28" t="s">
        <v>82</v>
      </c>
      <c r="C30" s="28" t="s">
        <v>80</v>
      </c>
      <c r="D30" s="28" t="s">
        <v>81</v>
      </c>
      <c r="E30" s="28"/>
      <c r="F30" s="28" t="s">
        <v>257</v>
      </c>
      <c r="G30" s="28" t="s">
        <v>246</v>
      </c>
      <c r="H30" s="23"/>
    </row>
    <row r="31" spans="1:8" x14ac:dyDescent="0.25">
      <c r="A31" s="27"/>
      <c r="B31" s="28" t="s">
        <v>258</v>
      </c>
      <c r="C31" s="28" t="s">
        <v>80</v>
      </c>
      <c r="D31" s="28" t="s">
        <v>259</v>
      </c>
      <c r="E31" s="28"/>
      <c r="F31" s="28" t="s">
        <v>257</v>
      </c>
      <c r="G31" s="28" t="s">
        <v>246</v>
      </c>
      <c r="H31" s="23"/>
    </row>
    <row r="32" spans="1:8" ht="57" x14ac:dyDescent="0.25">
      <c r="A32" s="27"/>
      <c r="B32" s="28" t="s">
        <v>260</v>
      </c>
      <c r="C32" s="28" t="s">
        <v>80</v>
      </c>
      <c r="D32" s="28" t="s">
        <v>261</v>
      </c>
      <c r="E32" s="28"/>
      <c r="F32" s="28" t="s">
        <v>257</v>
      </c>
      <c r="G32" s="28" t="s">
        <v>262</v>
      </c>
      <c r="H32" s="23"/>
    </row>
    <row r="33" spans="1:8" ht="57" x14ac:dyDescent="0.25">
      <c r="A33" s="27"/>
      <c r="B33" s="28" t="s">
        <v>88</v>
      </c>
      <c r="C33" s="28"/>
      <c r="D33" s="28"/>
      <c r="E33" s="28"/>
      <c r="F33" s="28" t="s">
        <v>263</v>
      </c>
      <c r="G33" s="28" t="s">
        <v>264</v>
      </c>
      <c r="H33" s="23"/>
    </row>
    <row r="34" spans="1:8" ht="57" x14ac:dyDescent="0.25">
      <c r="A34" s="27"/>
      <c r="B34" s="28" t="s">
        <v>265</v>
      </c>
      <c r="C34" s="28"/>
      <c r="D34" s="28"/>
      <c r="E34" s="28"/>
      <c r="F34" s="28" t="s">
        <v>263</v>
      </c>
      <c r="G34" s="28" t="s">
        <v>266</v>
      </c>
      <c r="H34" s="23"/>
    </row>
    <row r="35" spans="1:8" ht="28.5" x14ac:dyDescent="0.25">
      <c r="A35" s="27"/>
      <c r="B35" s="28" t="s">
        <v>93</v>
      </c>
      <c r="C35" s="28"/>
      <c r="D35" s="28"/>
      <c r="E35" s="28"/>
      <c r="F35" s="28" t="s">
        <v>263</v>
      </c>
      <c r="G35" s="28" t="s">
        <v>267</v>
      </c>
      <c r="H35" s="23"/>
    </row>
    <row r="36" spans="1:8" ht="42.75" x14ac:dyDescent="0.25">
      <c r="A36" s="27"/>
      <c r="B36" s="28" t="s">
        <v>95</v>
      </c>
      <c r="C36" s="28"/>
      <c r="D36" s="28"/>
      <c r="E36" s="28"/>
      <c r="F36" s="28" t="s">
        <v>263</v>
      </c>
      <c r="G36" s="28" t="s">
        <v>268</v>
      </c>
      <c r="H36" s="23"/>
    </row>
    <row r="37" spans="1:8" x14ac:dyDescent="0.25">
      <c r="A37" s="27"/>
      <c r="B37" s="28" t="s">
        <v>97</v>
      </c>
      <c r="C37" s="28"/>
      <c r="D37" s="28"/>
      <c r="E37" s="28"/>
      <c r="F37" s="28" t="s">
        <v>263</v>
      </c>
      <c r="G37" s="28" t="s">
        <v>269</v>
      </c>
      <c r="H37" s="23"/>
    </row>
    <row r="38" spans="1:8" ht="42.75" x14ac:dyDescent="0.25">
      <c r="A38" s="27"/>
      <c r="B38" s="28" t="s">
        <v>270</v>
      </c>
      <c r="C38" s="28"/>
      <c r="D38" s="28"/>
      <c r="E38" s="28"/>
      <c r="F38" s="28" t="s">
        <v>263</v>
      </c>
      <c r="G38" s="28" t="s">
        <v>271</v>
      </c>
      <c r="H38" s="23"/>
    </row>
    <row r="39" spans="1:8" x14ac:dyDescent="0.25">
      <c r="A39" s="27"/>
      <c r="B39" s="27"/>
      <c r="C39" s="27"/>
      <c r="D39" s="27"/>
      <c r="E39" s="27"/>
      <c r="F39" s="27"/>
      <c r="G39" s="27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H40"/>
  <sheetViews>
    <sheetView topLeftCell="B4" workbookViewId="0">
      <selection activeCell="B17" sqref="B17"/>
    </sheetView>
  </sheetViews>
  <sheetFormatPr baseColWidth="10" defaultRowHeight="15" x14ac:dyDescent="0.25"/>
  <cols>
    <col min="3" max="3" width="15.85546875" bestFit="1" customWidth="1"/>
    <col min="4" max="4" width="31.85546875" bestFit="1" customWidth="1"/>
    <col min="5" max="5" width="32.140625" bestFit="1" customWidth="1"/>
    <col min="6" max="6" width="91.85546875" bestFit="1" customWidth="1"/>
    <col min="8" max="8" width="165.42578125" bestFit="1" customWidth="1"/>
  </cols>
  <sheetData>
    <row r="5" spans="3:8" x14ac:dyDescent="0.25"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</row>
    <row r="6" spans="3:8" x14ac:dyDescent="0.25">
      <c r="C6" t="s">
        <v>0</v>
      </c>
      <c r="D6">
        <f>-2^63</f>
        <v>-9.2233720368547758E+18</v>
      </c>
      <c r="E6" t="s">
        <v>23</v>
      </c>
      <c r="F6" t="s">
        <v>1</v>
      </c>
      <c r="G6" t="s">
        <v>24</v>
      </c>
    </row>
    <row r="7" spans="3:8" x14ac:dyDescent="0.25">
      <c r="C7" t="s">
        <v>2</v>
      </c>
      <c r="D7" s="1">
        <v>-2147483648</v>
      </c>
      <c r="E7" s="1">
        <v>2147483647</v>
      </c>
      <c r="F7" t="s">
        <v>3</v>
      </c>
      <c r="G7" t="s">
        <v>24</v>
      </c>
    </row>
    <row r="8" spans="3:8" x14ac:dyDescent="0.25">
      <c r="C8" t="s">
        <v>4</v>
      </c>
      <c r="D8" s="1">
        <v>-32768</v>
      </c>
      <c r="E8" s="1">
        <v>32767</v>
      </c>
      <c r="F8" t="s">
        <v>5</v>
      </c>
      <c r="G8" t="s">
        <v>24</v>
      </c>
    </row>
    <row r="9" spans="3:8" x14ac:dyDescent="0.25">
      <c r="C9" t="s">
        <v>6</v>
      </c>
      <c r="D9">
        <v>0</v>
      </c>
      <c r="E9">
        <v>255</v>
      </c>
      <c r="F9" t="s">
        <v>25</v>
      </c>
      <c r="G9" t="s">
        <v>24</v>
      </c>
    </row>
    <row r="10" spans="3:8" x14ac:dyDescent="0.25">
      <c r="C10" t="s">
        <v>8</v>
      </c>
      <c r="D10">
        <v>0</v>
      </c>
      <c r="E10">
        <v>1</v>
      </c>
      <c r="F10" t="s">
        <v>26</v>
      </c>
      <c r="G10" t="s">
        <v>24</v>
      </c>
    </row>
    <row r="11" spans="3:8" x14ac:dyDescent="0.25">
      <c r="C11" t="s">
        <v>9</v>
      </c>
      <c r="D11">
        <f>-10^38+1</f>
        <v>9.9999999999999998E+37</v>
      </c>
      <c r="E11" t="s">
        <v>27</v>
      </c>
      <c r="F11" t="s">
        <v>28</v>
      </c>
      <c r="G11" t="s">
        <v>24</v>
      </c>
      <c r="H11" t="s">
        <v>29</v>
      </c>
    </row>
    <row r="12" spans="3:8" x14ac:dyDescent="0.25">
      <c r="C12" t="s">
        <v>10</v>
      </c>
      <c r="D12" t="s">
        <v>30</v>
      </c>
      <c r="E12" t="s">
        <v>30</v>
      </c>
      <c r="F12" t="s">
        <v>30</v>
      </c>
      <c r="G12" t="s">
        <v>24</v>
      </c>
    </row>
    <row r="13" spans="3:8" x14ac:dyDescent="0.25">
      <c r="C13" t="s">
        <v>11</v>
      </c>
      <c r="D13">
        <f>-2^63 / 10000</f>
        <v>-922337203685477.62</v>
      </c>
      <c r="E13" t="s">
        <v>31</v>
      </c>
      <c r="F13" t="s">
        <v>1</v>
      </c>
      <c r="G13" t="s">
        <v>24</v>
      </c>
    </row>
    <row r="14" spans="3:8" x14ac:dyDescent="0.25">
      <c r="C14" t="s">
        <v>12</v>
      </c>
      <c r="D14" s="2">
        <v>-214748.36480000001</v>
      </c>
      <c r="E14" s="2">
        <v>214748.36470000001</v>
      </c>
      <c r="F14" t="s">
        <v>3</v>
      </c>
      <c r="G14" t="s">
        <v>24</v>
      </c>
    </row>
    <row r="15" spans="3:8" x14ac:dyDescent="0.25">
      <c r="C15" t="s">
        <v>13</v>
      </c>
      <c r="D15" t="s">
        <v>32</v>
      </c>
      <c r="E15" t="s">
        <v>33</v>
      </c>
      <c r="F15" t="s">
        <v>34</v>
      </c>
      <c r="G15" t="s">
        <v>35</v>
      </c>
      <c r="H15" t="s">
        <v>36</v>
      </c>
    </row>
    <row r="16" spans="3:8" x14ac:dyDescent="0.25">
      <c r="C16" t="s">
        <v>14</v>
      </c>
      <c r="D16" t="s">
        <v>37</v>
      </c>
      <c r="E16" t="s">
        <v>38</v>
      </c>
      <c r="F16" t="s">
        <v>3</v>
      </c>
      <c r="G16" t="s">
        <v>35</v>
      </c>
      <c r="H16" t="s">
        <v>39</v>
      </c>
    </row>
    <row r="17" spans="3:8" x14ac:dyDescent="0.25">
      <c r="C17" t="s">
        <v>15</v>
      </c>
      <c r="D17" t="s">
        <v>40</v>
      </c>
      <c r="E17" s="6" t="s">
        <v>101</v>
      </c>
      <c r="F17" t="s">
        <v>1</v>
      </c>
      <c r="G17" t="s">
        <v>15</v>
      </c>
      <c r="H17" t="s">
        <v>41</v>
      </c>
    </row>
    <row r="18" spans="3:8" x14ac:dyDescent="0.25">
      <c r="C18" t="s">
        <v>16</v>
      </c>
      <c r="D18" s="4">
        <v>1</v>
      </c>
      <c r="E18" s="4">
        <v>65537.999305555553</v>
      </c>
      <c r="G18" t="s">
        <v>15</v>
      </c>
    </row>
    <row r="19" spans="3:8" x14ac:dyDescent="0.25">
      <c r="C19" t="s">
        <v>42</v>
      </c>
      <c r="D19" t="s">
        <v>43</v>
      </c>
      <c r="E19" s="5">
        <v>2958465</v>
      </c>
      <c r="F19" t="s">
        <v>44</v>
      </c>
      <c r="G19" t="s">
        <v>15</v>
      </c>
    </row>
    <row r="20" spans="3:8" x14ac:dyDescent="0.25">
      <c r="C20" t="s">
        <v>45</v>
      </c>
      <c r="D20" s="3">
        <v>0</v>
      </c>
      <c r="E20" s="3">
        <v>1</v>
      </c>
      <c r="G20" t="s">
        <v>15</v>
      </c>
      <c r="H20" t="s">
        <v>46</v>
      </c>
    </row>
    <row r="21" spans="3:8" x14ac:dyDescent="0.25">
      <c r="C21" t="s">
        <v>47</v>
      </c>
      <c r="D21" t="s">
        <v>48</v>
      </c>
      <c r="E21" s="6" t="s">
        <v>102</v>
      </c>
      <c r="F21" t="s">
        <v>49</v>
      </c>
      <c r="G21" t="s">
        <v>15</v>
      </c>
      <c r="H21" t="s">
        <v>50</v>
      </c>
    </row>
    <row r="22" spans="3:8" x14ac:dyDescent="0.25">
      <c r="C22" t="s">
        <v>51</v>
      </c>
      <c r="D22" t="s">
        <v>52</v>
      </c>
      <c r="E22" t="s">
        <v>53</v>
      </c>
      <c r="F22" t="s">
        <v>54</v>
      </c>
      <c r="G22" t="s">
        <v>15</v>
      </c>
      <c r="H22" t="s">
        <v>55</v>
      </c>
    </row>
    <row r="23" spans="3:8" x14ac:dyDescent="0.25">
      <c r="C23" t="s">
        <v>56</v>
      </c>
      <c r="D23" t="s">
        <v>57</v>
      </c>
      <c r="E23" t="s">
        <v>58</v>
      </c>
      <c r="F23" t="s">
        <v>59</v>
      </c>
      <c r="G23" t="s">
        <v>60</v>
      </c>
      <c r="H23" t="s">
        <v>61</v>
      </c>
    </row>
    <row r="24" spans="3:8" x14ac:dyDescent="0.25">
      <c r="C24" t="s">
        <v>62</v>
      </c>
      <c r="D24" t="s">
        <v>57</v>
      </c>
      <c r="E24" t="s">
        <v>58</v>
      </c>
      <c r="F24" t="s">
        <v>63</v>
      </c>
      <c r="G24" t="s">
        <v>60</v>
      </c>
      <c r="H24" t="s">
        <v>64</v>
      </c>
    </row>
    <row r="25" spans="3:8" x14ac:dyDescent="0.25">
      <c r="C25" t="s">
        <v>65</v>
      </c>
      <c r="D25" t="s">
        <v>57</v>
      </c>
      <c r="E25" t="s">
        <v>66</v>
      </c>
      <c r="F25" t="s">
        <v>63</v>
      </c>
      <c r="G25" t="s">
        <v>60</v>
      </c>
      <c r="H25" t="s">
        <v>64</v>
      </c>
    </row>
    <row r="26" spans="3:8" x14ac:dyDescent="0.25">
      <c r="C26" t="s">
        <v>67</v>
      </c>
      <c r="D26" t="s">
        <v>57</v>
      </c>
      <c r="E26" t="s">
        <v>68</v>
      </c>
      <c r="F26" t="s">
        <v>69</v>
      </c>
      <c r="G26" t="s">
        <v>60</v>
      </c>
      <c r="H26" t="s">
        <v>64</v>
      </c>
    </row>
    <row r="27" spans="3:8" x14ac:dyDescent="0.25">
      <c r="C27" t="s">
        <v>70</v>
      </c>
      <c r="D27" t="s">
        <v>57</v>
      </c>
      <c r="E27" t="s">
        <v>71</v>
      </c>
      <c r="F27" t="s">
        <v>72</v>
      </c>
      <c r="G27" t="s">
        <v>73</v>
      </c>
      <c r="H27" t="s">
        <v>61</v>
      </c>
    </row>
    <row r="28" spans="3:8" x14ac:dyDescent="0.25">
      <c r="C28" t="s">
        <v>74</v>
      </c>
      <c r="D28" t="s">
        <v>57</v>
      </c>
      <c r="E28" t="s">
        <v>71</v>
      </c>
      <c r="G28" t="s">
        <v>73</v>
      </c>
      <c r="H28" t="s">
        <v>64</v>
      </c>
    </row>
    <row r="29" spans="3:8" x14ac:dyDescent="0.25">
      <c r="C29" t="s">
        <v>75</v>
      </c>
      <c r="D29" t="s">
        <v>57</v>
      </c>
      <c r="E29" t="s">
        <v>76</v>
      </c>
      <c r="G29" t="s">
        <v>73</v>
      </c>
      <c r="H29" t="s">
        <v>64</v>
      </c>
    </row>
    <row r="30" spans="3:8" x14ac:dyDescent="0.25">
      <c r="C30" t="s">
        <v>77</v>
      </c>
      <c r="D30" t="s">
        <v>57</v>
      </c>
      <c r="E30" t="s">
        <v>78</v>
      </c>
      <c r="G30" t="s">
        <v>73</v>
      </c>
      <c r="H30" t="s">
        <v>64</v>
      </c>
    </row>
    <row r="31" spans="3:8" x14ac:dyDescent="0.25">
      <c r="C31" t="s">
        <v>79</v>
      </c>
      <c r="D31" t="s">
        <v>80</v>
      </c>
      <c r="E31" t="s">
        <v>81</v>
      </c>
      <c r="G31" t="s">
        <v>79</v>
      </c>
      <c r="H31" t="s">
        <v>61</v>
      </c>
    </row>
    <row r="32" spans="3:8" x14ac:dyDescent="0.25">
      <c r="C32" t="s">
        <v>82</v>
      </c>
      <c r="D32" t="s">
        <v>80</v>
      </c>
      <c r="E32" t="s">
        <v>81</v>
      </c>
      <c r="G32" t="s">
        <v>79</v>
      </c>
      <c r="H32" t="s">
        <v>64</v>
      </c>
    </row>
    <row r="33" spans="3:8" x14ac:dyDescent="0.25">
      <c r="C33" t="s">
        <v>83</v>
      </c>
      <c r="D33" t="s">
        <v>80</v>
      </c>
      <c r="E33" t="s">
        <v>84</v>
      </c>
      <c r="G33" t="s">
        <v>79</v>
      </c>
      <c r="H33" t="s">
        <v>64</v>
      </c>
    </row>
    <row r="34" spans="3:8" x14ac:dyDescent="0.25">
      <c r="C34" t="s">
        <v>85</v>
      </c>
      <c r="D34" t="s">
        <v>80</v>
      </c>
      <c r="E34" t="s">
        <v>86</v>
      </c>
      <c r="G34" t="s">
        <v>79</v>
      </c>
      <c r="H34" t="s">
        <v>87</v>
      </c>
    </row>
    <row r="35" spans="3:8" x14ac:dyDescent="0.25">
      <c r="C35" t="s">
        <v>88</v>
      </c>
      <c r="G35" t="s">
        <v>89</v>
      </c>
      <c r="H35" t="s">
        <v>90</v>
      </c>
    </row>
    <row r="36" spans="3:8" x14ac:dyDescent="0.25">
      <c r="C36" t="s">
        <v>91</v>
      </c>
      <c r="G36" t="s">
        <v>89</v>
      </c>
      <c r="H36" t="s">
        <v>92</v>
      </c>
    </row>
    <row r="37" spans="3:8" x14ac:dyDescent="0.25">
      <c r="C37" t="s">
        <v>93</v>
      </c>
      <c r="G37" t="s">
        <v>89</v>
      </c>
      <c r="H37" t="s">
        <v>94</v>
      </c>
    </row>
    <row r="38" spans="3:8" x14ac:dyDescent="0.25">
      <c r="C38" t="s">
        <v>95</v>
      </c>
      <c r="G38" t="s">
        <v>89</v>
      </c>
      <c r="H38" t="s">
        <v>96</v>
      </c>
    </row>
    <row r="39" spans="3:8" x14ac:dyDescent="0.25">
      <c r="C39" t="s">
        <v>97</v>
      </c>
      <c r="G39" t="s">
        <v>89</v>
      </c>
      <c r="H39" t="s">
        <v>98</v>
      </c>
    </row>
    <row r="40" spans="3:8" x14ac:dyDescent="0.25">
      <c r="C40" t="s">
        <v>99</v>
      </c>
      <c r="G40" t="s">
        <v>89</v>
      </c>
      <c r="H40" t="s">
        <v>100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Postgresql Datos</vt:lpstr>
      <vt:lpstr>SQL Datos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Garces</dc:creator>
  <cp:lastModifiedBy>usuario</cp:lastModifiedBy>
  <cp:lastPrinted>2014-10-29T05:10:33Z</cp:lastPrinted>
  <dcterms:created xsi:type="dcterms:W3CDTF">2014-10-24T01:09:33Z</dcterms:created>
  <dcterms:modified xsi:type="dcterms:W3CDTF">2014-10-29T06:07:30Z</dcterms:modified>
</cp:coreProperties>
</file>